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F\Dropbox (britishtriathlon.org)\Development - Shared with DJ\USE THIS FILE (DMG)\Events\2017\National Series\2017 Rankings\"/>
    </mc:Choice>
  </mc:AlternateContent>
  <bookViews>
    <workbookView xWindow="0" yWindow="0" windowWidth="20490" windowHeight="7530" firstSheet="3" activeTab="6"/>
  </bookViews>
  <sheets>
    <sheet name="Senior Females" sheetId="1" r:id="rId1"/>
    <sheet name="Female Vet (40-49)" sheetId="2" r:id="rId2"/>
    <sheet name="Female Super-Vet (50-59)" sheetId="4" r:id="rId3"/>
    <sheet name="Senior Males" sheetId="5" r:id="rId4"/>
    <sheet name="Male Vet (40-49)" sheetId="3" r:id="rId5"/>
    <sheet name="Male Super Vet (50-59)" sheetId="6" r:id="rId6"/>
    <sheet name="Male Vintage Vet (60-69)" sheetId="8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8" l="1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4" i="5"/>
  <c r="D11" i="5"/>
  <c r="D10" i="5"/>
  <c r="D9" i="5"/>
  <c r="D8" i="5"/>
  <c r="D7" i="5"/>
  <c r="D6" i="5"/>
  <c r="D5" i="5"/>
  <c r="D7" i="4"/>
  <c r="D6" i="4"/>
  <c r="D5" i="4"/>
  <c r="D4" i="4"/>
  <c r="D9" i="2"/>
  <c r="D5" i="2"/>
  <c r="D10" i="2"/>
  <c r="D8" i="2"/>
  <c r="D7" i="2"/>
  <c r="D6" i="2"/>
  <c r="D4" i="2"/>
  <c r="D5" i="1"/>
  <c r="D6" i="1"/>
  <c r="D7" i="1"/>
  <c r="D8" i="1"/>
  <c r="D9" i="1"/>
  <c r="D10" i="1"/>
  <c r="D11" i="1"/>
  <c r="D4" i="1"/>
</calcChain>
</file>

<file path=xl/sharedStrings.xml><?xml version="1.0" encoding="utf-8"?>
<sst xmlns="http://schemas.openxmlformats.org/spreadsheetml/2006/main" count="290" uniqueCount="146">
  <si>
    <t>Athlete Name</t>
  </si>
  <si>
    <t>HN Membership</t>
  </si>
  <si>
    <t>Club</t>
  </si>
  <si>
    <t>Louise KELLY</t>
  </si>
  <si>
    <t>Yonda Racing</t>
  </si>
  <si>
    <t>Rebecca LINEKER</t>
  </si>
  <si>
    <t>Belper 10:20</t>
  </si>
  <si>
    <t>Jenny EVANS-HILL</t>
  </si>
  <si>
    <t>C.O.L.T (City of Lancaster Triathlon)</t>
  </si>
  <si>
    <t>Lou WILIAMS</t>
  </si>
  <si>
    <t>OOTRI</t>
  </si>
  <si>
    <t>Nicola SOMMERS</t>
  </si>
  <si>
    <t>RacingTNT</t>
  </si>
  <si>
    <t>Sophie THOMAS</t>
  </si>
  <si>
    <t>Tenby Aces CC</t>
  </si>
  <si>
    <t>Eleanor DAVIES</t>
  </si>
  <si>
    <t>Clwb Beicio'r Bala</t>
  </si>
  <si>
    <t>Sharon LIVESEY</t>
  </si>
  <si>
    <t>Rochdale Triathlon Club</t>
  </si>
  <si>
    <t>England</t>
  </si>
  <si>
    <t>Wales</t>
  </si>
  <si>
    <t>Total Points</t>
  </si>
  <si>
    <t>Helen TEASDALE</t>
  </si>
  <si>
    <t>Karen DRIVER</t>
  </si>
  <si>
    <t>Elsie ROBERTS</t>
  </si>
  <si>
    <t>Tarja KINNUNEN</t>
  </si>
  <si>
    <t>Beccy BARR</t>
  </si>
  <si>
    <t>Jennie ROBERTS</t>
  </si>
  <si>
    <t>Sadie MCKEAND</t>
  </si>
  <si>
    <t>Tri Central Uk</t>
  </si>
  <si>
    <t>Ulverston Tri Club</t>
  </si>
  <si>
    <t>U/A</t>
  </si>
  <si>
    <t>Vicki BALE</t>
  </si>
  <si>
    <t>Debbie JONES</t>
  </si>
  <si>
    <t>Gudrun MEISL</t>
  </si>
  <si>
    <t>TFN TRI CLUB</t>
  </si>
  <si>
    <t>Maggie COLLINGBORN</t>
  </si>
  <si>
    <t>Ashley HURDMAN</t>
  </si>
  <si>
    <t>Richard ANDERSON</t>
  </si>
  <si>
    <t>Edd CHARLTON-WEEDY</t>
  </si>
  <si>
    <t>Ross SIMPSON</t>
  </si>
  <si>
    <t>Stewart MOORE</t>
  </si>
  <si>
    <t>Gareth HODGSON</t>
  </si>
  <si>
    <t>James BROWN</t>
  </si>
  <si>
    <t>Tom WALKER</t>
  </si>
  <si>
    <t>Aaron CRINNIAN</t>
  </si>
  <si>
    <t>Ian FOTHERGILL</t>
  </si>
  <si>
    <t>Matthew COOKE</t>
  </si>
  <si>
    <t>Rhys HARRIES</t>
  </si>
  <si>
    <t>Brendan KENNEDY</t>
  </si>
  <si>
    <t>Stephen JELLEY</t>
  </si>
  <si>
    <t>Anthony BANNON</t>
  </si>
  <si>
    <t>Patrick MARTIN</t>
  </si>
  <si>
    <t>Mark HARRISON</t>
  </si>
  <si>
    <t>Dean DAVID</t>
  </si>
  <si>
    <t>Tom COWDALE</t>
  </si>
  <si>
    <t>Ian BARNES</t>
  </si>
  <si>
    <t>Michael ATKINSON</t>
  </si>
  <si>
    <t>Dilwyn GRIFFITHS</t>
  </si>
  <si>
    <t>Steven KELL</t>
  </si>
  <si>
    <t>Charlie PODOLANSKI</t>
  </si>
  <si>
    <t>Ian JONES</t>
  </si>
  <si>
    <t>Team Bottrill HSS Hire</t>
  </si>
  <si>
    <t>RedVenom.co.uk</t>
  </si>
  <si>
    <t>Bike Science</t>
  </si>
  <si>
    <t>Urban cyclery</t>
  </si>
  <si>
    <t>Manchester Triathlon Club</t>
  </si>
  <si>
    <t>Team Cranc</t>
  </si>
  <si>
    <t>DMW Bridgtown Cycles</t>
  </si>
  <si>
    <t>Craven Energy</t>
  </si>
  <si>
    <t>burnham swim and sports academy</t>
  </si>
  <si>
    <t>WEST COAST TRI</t>
  </si>
  <si>
    <t>Cardiff Triathlon Club</t>
  </si>
  <si>
    <t>Bynea CC</t>
  </si>
  <si>
    <t>Black Country Triathletes</t>
  </si>
  <si>
    <t>Stafford Triathlon Club</t>
  </si>
  <si>
    <t>Cerist Triathlon Club</t>
  </si>
  <si>
    <t>Denbigh Triathlon Club</t>
  </si>
  <si>
    <t>Stockport Tri Club</t>
  </si>
  <si>
    <t>Tony CULLEN</t>
  </si>
  <si>
    <t>David WOODSFORD</t>
  </si>
  <si>
    <t>Mark WHITE</t>
  </si>
  <si>
    <t>Danny GLOVER</t>
  </si>
  <si>
    <t>Batlomiej HOLDA</t>
  </si>
  <si>
    <t>Jon HEASMAN</t>
  </si>
  <si>
    <t>Steffan FORD</t>
  </si>
  <si>
    <t>Simon ROMEI</t>
  </si>
  <si>
    <t>Craig FLANNERY</t>
  </si>
  <si>
    <t>Nikki ELLIS</t>
  </si>
  <si>
    <t>Derek QUEENAN</t>
  </si>
  <si>
    <t>Neil HOGGARTH</t>
  </si>
  <si>
    <t>Mike GALLOWAY</t>
  </si>
  <si>
    <t>Mark HADLEY</t>
  </si>
  <si>
    <t>Stephen KING</t>
  </si>
  <si>
    <t>John SWEENEY</t>
  </si>
  <si>
    <t>Chris DOWNING</t>
  </si>
  <si>
    <t>Edward TAYLOR</t>
  </si>
  <si>
    <t>John Rhys Owen</t>
  </si>
  <si>
    <t>Iain CLULO</t>
  </si>
  <si>
    <t>Cr@p Tri</t>
  </si>
  <si>
    <t>Mark White Coaching RT</t>
  </si>
  <si>
    <t>SY Tri (Shrewsbury Triathlon)</t>
  </si>
  <si>
    <t>Thames Turbo Triathlon Club</t>
  </si>
  <si>
    <t>Freedom Tri</t>
  </si>
  <si>
    <t>TEAM MANVERS</t>
  </si>
  <si>
    <t>MERSEY TRI</t>
  </si>
  <si>
    <t>Sheffield Triathlon Club</t>
  </si>
  <si>
    <t>Knutsford Tri Club</t>
  </si>
  <si>
    <t>Betsi Runaways</t>
  </si>
  <si>
    <t>Dave MAWHINNEY</t>
  </si>
  <si>
    <t>Stephen HUNT</t>
  </si>
  <si>
    <t>Martin EVANS</t>
  </si>
  <si>
    <t>Dave HATHAWAY</t>
  </si>
  <si>
    <t>Peter WARD</t>
  </si>
  <si>
    <t>Ian MOSSOP</t>
  </si>
  <si>
    <t>Simon FOX</t>
  </si>
  <si>
    <t>Lee BENSON</t>
  </si>
  <si>
    <t>Julian BREWER</t>
  </si>
  <si>
    <t>Ceri STONE</t>
  </si>
  <si>
    <t>Noelwyn DANIEL</t>
  </si>
  <si>
    <t>Graham INGLIS</t>
  </si>
  <si>
    <t>Jonathan TATTON</t>
  </si>
  <si>
    <t>Gary SMITH</t>
  </si>
  <si>
    <t>Paul WHITE</t>
  </si>
  <si>
    <t>Ian OLIVER</t>
  </si>
  <si>
    <t>Michael NORRIS</t>
  </si>
  <si>
    <t>LEEDS BRADFORD TRI CLUB</t>
  </si>
  <si>
    <t>Pembrokeshire Triathlon CLub</t>
  </si>
  <si>
    <t>Gog Triathlon</t>
  </si>
  <si>
    <t>TVT</t>
  </si>
  <si>
    <t>HEALTHY LIFE ACTIVITIES</t>
  </si>
  <si>
    <t>Leg-IT</t>
  </si>
  <si>
    <t>Alan MCCARTNEY</t>
  </si>
  <si>
    <t>Barracuda Triathlon Club</t>
  </si>
  <si>
    <t>Bala</t>
  </si>
  <si>
    <t>Cardiff</t>
  </si>
  <si>
    <t>Porth Eirias</t>
  </si>
  <si>
    <t>Tuska</t>
  </si>
  <si>
    <t>Eirias</t>
  </si>
  <si>
    <t>Welsh National Series Rankings- M60-69</t>
  </si>
  <si>
    <t>Welsh National Series Rankings M50-59</t>
  </si>
  <si>
    <t>Welsh National Series Rankings- M40-49</t>
  </si>
  <si>
    <t>Welsh National Series Rankings F50-59</t>
  </si>
  <si>
    <t>Welsh National Series Rankings F40-49</t>
  </si>
  <si>
    <t>Welsh National Series Rankings- Senior Females</t>
  </si>
  <si>
    <t>Welsh National Series Rankings Senior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</si>
</sst>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11" xfId="0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2" fontId="0" fillId="0" borderId="14" xfId="0" applyNumberFormat="1" applyBorder="1"/>
    <xf numFmtId="0" fontId="0" fillId="3" borderId="7" xfId="0" applyFill="1" applyBorder="1"/>
    <xf numFmtId="2" fontId="0" fillId="3" borderId="7" xfId="0" applyNumberFormat="1" applyFill="1" applyBorder="1"/>
    <xf numFmtId="2" fontId="0" fillId="3" borderId="7" xfId="0" applyNumberFormat="1" applyFill="1" applyBorder="1" applyAlignment="1">
      <alignment horizontal="center"/>
    </xf>
    <xf numFmtId="2" fontId="0" fillId="3" borderId="3" xfId="0" applyNumberFormat="1" applyFill="1" applyBorder="1"/>
    <xf numFmtId="2" fontId="1" fillId="4" borderId="12" xfId="0" applyNumberFormat="1" applyFont="1" applyFill="1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2" fontId="1" fillId="4" borderId="16" xfId="0" applyNumberFormat="1" applyFont="1" applyFill="1" applyBorder="1"/>
    <xf numFmtId="2" fontId="0" fillId="0" borderId="16" xfId="0" applyNumberFormat="1" applyBorder="1"/>
    <xf numFmtId="0" fontId="0" fillId="0" borderId="8" xfId="0" applyFill="1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3" borderId="1" xfId="0" applyNumberForma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3" borderId="1" xfId="0" applyFill="1" applyBorder="1"/>
    <xf numFmtId="0" fontId="0" fillId="3" borderId="3" xfId="0" applyFill="1" applyBorder="1"/>
    <xf numFmtId="0" fontId="0" fillId="0" borderId="10" xfId="0" applyBorder="1"/>
    <xf numFmtId="0" fontId="0" fillId="0" borderId="21" xfId="0" applyBorder="1"/>
    <xf numFmtId="2" fontId="1" fillId="4" borderId="14" xfId="0" applyNumberFormat="1" applyFont="1" applyFill="1" applyBorder="1"/>
    <xf numFmtId="0" fontId="0" fillId="0" borderId="22" xfId="0" applyBorder="1"/>
    <xf numFmtId="0" fontId="0" fillId="0" borderId="12" xfId="0" applyFill="1" applyBorder="1"/>
    <xf numFmtId="0" fontId="0" fillId="0" borderId="23" xfId="0" applyBorder="1"/>
    <xf numFmtId="2" fontId="1" fillId="4" borderId="8" xfId="0" applyNumberFormat="1" applyFont="1" applyFill="1" applyBorder="1"/>
    <xf numFmtId="0" fontId="0" fillId="0" borderId="24" xfId="0" applyBorder="1"/>
    <xf numFmtId="0" fontId="0" fillId="0" borderId="25" xfId="0" applyBorder="1"/>
    <xf numFmtId="2" fontId="0" fillId="0" borderId="21" xfId="0" applyNumberFormat="1" applyBorder="1"/>
    <xf numFmtId="0" fontId="0" fillId="0" borderId="26" xfId="0" applyBorder="1"/>
    <xf numFmtId="0" fontId="0" fillId="0" borderId="27" xfId="0" applyBorder="1"/>
    <xf numFmtId="2" fontId="1" fillId="4" borderId="21" xfId="0" applyNumberFormat="1" applyFont="1" applyFill="1" applyBorder="1"/>
    <xf numFmtId="2" fontId="1" fillId="4" borderId="9" xfId="0" applyNumberFormat="1" applyFont="1" applyFill="1" applyBorder="1"/>
    <xf numFmtId="0" fontId="0" fillId="0" borderId="28" xfId="0" applyBorder="1"/>
    <xf numFmtId="0" fontId="0" fillId="0" borderId="29" xfId="0" applyBorder="1"/>
    <xf numFmtId="0" fontId="0" fillId="0" borderId="2" xfId="0" applyBorder="1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2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5" width="11.28515625" customWidth="1"/>
    <col min="6" max="6" width="13.7109375" customWidth="1"/>
    <col min="7" max="7" width="11" customWidth="1"/>
    <col min="8" max="8" width="10.5703125" customWidth="1"/>
  </cols>
  <sheetData>
    <row r="1" spans="1:8" s="1" customFormat="1" x14ac:dyDescent="0.25">
      <c r="A1" s="50" t="s">
        <v>144</v>
      </c>
      <c r="B1" s="51"/>
      <c r="C1" s="51"/>
      <c r="D1" s="51"/>
      <c r="E1" s="51"/>
      <c r="F1" s="51"/>
      <c r="G1" s="51"/>
      <c r="H1" s="52"/>
    </row>
    <row r="2" spans="1:8" s="1" customFormat="1" ht="15.75" thickBot="1" x14ac:dyDescent="0.3">
      <c r="A2" s="53"/>
      <c r="B2" s="54"/>
      <c r="C2" s="54"/>
      <c r="D2" s="54"/>
      <c r="E2" s="54"/>
      <c r="F2" s="54"/>
      <c r="G2" s="54"/>
      <c r="H2" s="55"/>
    </row>
    <row r="3" spans="1:8" ht="45.75" customHeight="1" x14ac:dyDescent="0.25">
      <c r="A3" s="12" t="s">
        <v>0</v>
      </c>
      <c r="B3" s="12" t="s">
        <v>1</v>
      </c>
      <c r="C3" s="12" t="s">
        <v>2</v>
      </c>
      <c r="D3" s="13" t="s">
        <v>21</v>
      </c>
      <c r="E3" s="14" t="s">
        <v>134</v>
      </c>
      <c r="F3" s="14" t="s">
        <v>135</v>
      </c>
      <c r="G3" s="14" t="s">
        <v>136</v>
      </c>
      <c r="H3" s="13" t="s">
        <v>137</v>
      </c>
    </row>
    <row r="4" spans="1:8" x14ac:dyDescent="0.25">
      <c r="A4" s="6" t="s">
        <v>3</v>
      </c>
      <c r="B4" s="7" t="s">
        <v>19</v>
      </c>
      <c r="C4" s="7" t="s">
        <v>4</v>
      </c>
      <c r="D4" s="16">
        <f>SUM(E4:H4)</f>
        <v>110.32</v>
      </c>
      <c r="E4" s="8">
        <v>110.32</v>
      </c>
      <c r="F4" s="7"/>
      <c r="G4" s="7"/>
      <c r="H4" s="7"/>
    </row>
    <row r="5" spans="1:8" x14ac:dyDescent="0.25">
      <c r="A5" s="2" t="s">
        <v>5</v>
      </c>
      <c r="B5" s="2" t="s">
        <v>19</v>
      </c>
      <c r="C5" s="2" t="s">
        <v>6</v>
      </c>
      <c r="D5" s="16">
        <f t="shared" ref="D5:D11" si="0">SUM(E5:H5)</f>
        <v>104.68</v>
      </c>
      <c r="E5" s="4">
        <v>104.68</v>
      </c>
      <c r="F5" s="2"/>
      <c r="G5" s="2"/>
      <c r="H5" s="2"/>
    </row>
    <row r="6" spans="1:8" x14ac:dyDescent="0.25">
      <c r="A6" s="6" t="s">
        <v>7</v>
      </c>
      <c r="B6" s="7" t="s">
        <v>19</v>
      </c>
      <c r="C6" s="7" t="s">
        <v>8</v>
      </c>
      <c r="D6" s="16">
        <f t="shared" si="0"/>
        <v>102.41</v>
      </c>
      <c r="E6" s="8">
        <v>102.41</v>
      </c>
      <c r="F6" s="7"/>
      <c r="G6" s="7"/>
      <c r="H6" s="7"/>
    </row>
    <row r="7" spans="1:8" x14ac:dyDescent="0.25">
      <c r="A7" s="6" t="s">
        <v>9</v>
      </c>
      <c r="B7" s="7" t="s">
        <v>19</v>
      </c>
      <c r="C7" s="7" t="s">
        <v>10</v>
      </c>
      <c r="D7" s="16">
        <f t="shared" si="0"/>
        <v>102.21</v>
      </c>
      <c r="E7" s="8">
        <v>102.21</v>
      </c>
      <c r="F7" s="7"/>
      <c r="G7" s="7"/>
      <c r="H7" s="7"/>
    </row>
    <row r="8" spans="1:8" x14ac:dyDescent="0.25">
      <c r="A8" s="6" t="s">
        <v>11</v>
      </c>
      <c r="B8" s="7" t="s">
        <v>20</v>
      </c>
      <c r="C8" s="7" t="s">
        <v>12</v>
      </c>
      <c r="D8" s="16">
        <f t="shared" si="0"/>
        <v>99.48</v>
      </c>
      <c r="E8" s="8">
        <v>99.48</v>
      </c>
      <c r="F8" s="7"/>
      <c r="G8" s="7"/>
      <c r="H8" s="7"/>
    </row>
    <row r="9" spans="1:8" x14ac:dyDescent="0.25">
      <c r="A9" s="2" t="s">
        <v>13</v>
      </c>
      <c r="B9" s="2" t="s">
        <v>20</v>
      </c>
      <c r="C9" s="2" t="s">
        <v>14</v>
      </c>
      <c r="D9" s="16">
        <f t="shared" si="0"/>
        <v>96.08</v>
      </c>
      <c r="E9" s="4">
        <v>96.08</v>
      </c>
      <c r="F9" s="2"/>
      <c r="G9" s="2"/>
      <c r="H9" s="2"/>
    </row>
    <row r="10" spans="1:8" x14ac:dyDescent="0.25">
      <c r="A10" s="6" t="s">
        <v>15</v>
      </c>
      <c r="B10" s="7" t="s">
        <v>20</v>
      </c>
      <c r="C10" s="7" t="s">
        <v>16</v>
      </c>
      <c r="D10" s="16">
        <f t="shared" si="0"/>
        <v>92.89</v>
      </c>
      <c r="E10" s="8">
        <v>92.89</v>
      </c>
      <c r="F10" s="7"/>
      <c r="G10" s="7"/>
      <c r="H10" s="7"/>
    </row>
    <row r="11" spans="1:8" ht="15.75" thickBot="1" x14ac:dyDescent="0.3">
      <c r="A11" s="3" t="s">
        <v>17</v>
      </c>
      <c r="B11" s="3" t="s">
        <v>19</v>
      </c>
      <c r="C11" s="3" t="s">
        <v>18</v>
      </c>
      <c r="D11" s="45">
        <f t="shared" si="0"/>
        <v>86.64</v>
      </c>
      <c r="E11" s="5">
        <v>86.64</v>
      </c>
      <c r="F11" s="3"/>
      <c r="G11" s="3"/>
      <c r="H11" s="3"/>
    </row>
    <row r="12" spans="1:8" x14ac:dyDescent="0.25">
      <c r="D12" s="49"/>
    </row>
  </sheetData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2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4" width="11.140625" customWidth="1"/>
    <col min="5" max="5" width="10.85546875" customWidth="1"/>
    <col min="6" max="6" width="11" customWidth="1"/>
    <col min="7" max="7" width="10.85546875" customWidth="1"/>
    <col min="8" max="8" width="12" customWidth="1"/>
  </cols>
  <sheetData>
    <row r="1" spans="1:8" x14ac:dyDescent="0.25">
      <c r="A1" s="50" t="s">
        <v>143</v>
      </c>
      <c r="B1" s="51"/>
      <c r="C1" s="51"/>
      <c r="D1" s="51"/>
      <c r="E1" s="51"/>
      <c r="F1" s="51"/>
      <c r="G1" s="51"/>
      <c r="H1" s="52"/>
    </row>
    <row r="2" spans="1:8" ht="15.75" thickBot="1" x14ac:dyDescent="0.3">
      <c r="A2" s="53"/>
      <c r="B2" s="54"/>
      <c r="C2" s="54"/>
      <c r="D2" s="54"/>
      <c r="E2" s="54"/>
      <c r="F2" s="54"/>
      <c r="G2" s="54"/>
      <c r="H2" s="55"/>
    </row>
    <row r="3" spans="1:8" x14ac:dyDescent="0.25">
      <c r="A3" s="12" t="s">
        <v>0</v>
      </c>
      <c r="B3" s="12" t="s">
        <v>1</v>
      </c>
      <c r="C3" s="12" t="s">
        <v>2</v>
      </c>
      <c r="D3" s="13" t="s">
        <v>21</v>
      </c>
      <c r="E3" s="14" t="s">
        <v>134</v>
      </c>
      <c r="F3" s="14" t="s">
        <v>135</v>
      </c>
      <c r="G3" s="14" t="s">
        <v>136</v>
      </c>
      <c r="H3" s="15" t="s">
        <v>137</v>
      </c>
    </row>
    <row r="4" spans="1:8" x14ac:dyDescent="0.25">
      <c r="A4" s="6" t="s">
        <v>22</v>
      </c>
      <c r="B4" s="7" t="s">
        <v>20</v>
      </c>
      <c r="C4" s="7" t="s">
        <v>31</v>
      </c>
      <c r="D4" s="16">
        <f t="shared" ref="D4:D10" si="0">SUM(E4:H4)</f>
        <v>105.50615048724639</v>
      </c>
      <c r="E4" s="8">
        <v>105.50615048724639</v>
      </c>
      <c r="F4" s="7"/>
      <c r="G4" s="7"/>
      <c r="H4" s="9"/>
    </row>
    <row r="5" spans="1:8" x14ac:dyDescent="0.25">
      <c r="A5" s="2" t="s">
        <v>27</v>
      </c>
      <c r="B5" s="2" t="s">
        <v>19</v>
      </c>
      <c r="C5" s="2" t="s">
        <v>31</v>
      </c>
      <c r="D5" s="16">
        <f t="shared" si="0"/>
        <v>99.612870789341372</v>
      </c>
      <c r="E5" s="4">
        <v>99.612870789341372</v>
      </c>
      <c r="F5" s="2"/>
      <c r="G5" s="2"/>
      <c r="H5" s="2"/>
    </row>
    <row r="6" spans="1:8" x14ac:dyDescent="0.25">
      <c r="A6" s="6" t="s">
        <v>23</v>
      </c>
      <c r="B6" s="7" t="s">
        <v>19</v>
      </c>
      <c r="C6" s="7" t="s">
        <v>29</v>
      </c>
      <c r="D6" s="16">
        <f t="shared" si="0"/>
        <v>97.793682132280352</v>
      </c>
      <c r="E6" s="8">
        <v>97.793682132280352</v>
      </c>
      <c r="F6" s="7"/>
      <c r="G6" s="7"/>
      <c r="H6" s="9"/>
    </row>
    <row r="7" spans="1:8" x14ac:dyDescent="0.25">
      <c r="A7" s="6" t="s">
        <v>24</v>
      </c>
      <c r="B7" s="7" t="s">
        <v>19</v>
      </c>
      <c r="C7" s="7" t="s">
        <v>30</v>
      </c>
      <c r="D7" s="16">
        <f t="shared" si="0"/>
        <v>95.599517490952962</v>
      </c>
      <c r="E7" s="8">
        <v>95.599517490952962</v>
      </c>
      <c r="F7" s="7"/>
      <c r="G7" s="7"/>
      <c r="H7" s="9"/>
    </row>
    <row r="8" spans="1:8" x14ac:dyDescent="0.25">
      <c r="A8" s="6" t="s">
        <v>25</v>
      </c>
      <c r="B8" s="7" t="s">
        <v>19</v>
      </c>
      <c r="C8" s="7" t="s">
        <v>31</v>
      </c>
      <c r="D8" s="16">
        <f t="shared" si="0"/>
        <v>89.243727760010813</v>
      </c>
      <c r="E8" s="8">
        <v>89.243727760010813</v>
      </c>
      <c r="F8" s="7"/>
      <c r="G8" s="7"/>
      <c r="H8" s="9"/>
    </row>
    <row r="9" spans="1:8" x14ac:dyDescent="0.25">
      <c r="A9" s="2" t="s">
        <v>28</v>
      </c>
      <c r="B9" s="2" t="s">
        <v>19</v>
      </c>
      <c r="C9" s="2" t="s">
        <v>8</v>
      </c>
      <c r="D9" s="16">
        <f t="shared" si="0"/>
        <v>88.312903944729214</v>
      </c>
      <c r="E9" s="4">
        <v>88.312903944729214</v>
      </c>
      <c r="F9" s="2"/>
      <c r="G9" s="2"/>
      <c r="H9" s="2"/>
    </row>
    <row r="10" spans="1:8" x14ac:dyDescent="0.25">
      <c r="A10" s="6" t="s">
        <v>26</v>
      </c>
      <c r="B10" s="7" t="s">
        <v>19</v>
      </c>
      <c r="C10" s="7" t="s">
        <v>8</v>
      </c>
      <c r="D10" s="16">
        <f t="shared" si="0"/>
        <v>85.55944206935267</v>
      </c>
      <c r="E10" s="8">
        <v>85.55944206935267</v>
      </c>
      <c r="F10" s="7"/>
      <c r="G10" s="7"/>
      <c r="H10" s="9"/>
    </row>
  </sheetData>
  <sortState ref="A3:H10">
    <sortCondition descending="1" ref="D3:D10"/>
  </sortState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H2"/>
    </sheetView>
  </sheetViews>
  <sheetFormatPr defaultRowHeight="15" x14ac:dyDescent="0.25"/>
  <cols>
    <col min="1" max="1" width="17.85546875" customWidth="1"/>
    <col min="2" max="2" width="15.85546875" customWidth="1"/>
    <col min="3" max="3" width="23.7109375" customWidth="1"/>
    <col min="4" max="4" width="10.85546875" customWidth="1"/>
    <col min="5" max="5" width="14" customWidth="1"/>
    <col min="6" max="6" width="12.140625" customWidth="1"/>
    <col min="7" max="7" width="13.85546875" customWidth="1"/>
    <col min="8" max="8" width="13.28515625" customWidth="1"/>
  </cols>
  <sheetData>
    <row r="1" spans="1:8" x14ac:dyDescent="0.25">
      <c r="A1" s="50" t="s">
        <v>142</v>
      </c>
      <c r="B1" s="51"/>
      <c r="C1" s="51"/>
      <c r="D1" s="51"/>
      <c r="E1" s="51"/>
      <c r="F1" s="51"/>
      <c r="G1" s="51"/>
      <c r="H1" s="52"/>
    </row>
    <row r="2" spans="1:8" ht="15.75" thickBot="1" x14ac:dyDescent="0.3">
      <c r="A2" s="53"/>
      <c r="B2" s="54"/>
      <c r="C2" s="54"/>
      <c r="D2" s="54"/>
      <c r="E2" s="54"/>
      <c r="F2" s="54"/>
      <c r="G2" s="54"/>
      <c r="H2" s="55"/>
    </row>
    <row r="3" spans="1:8" x14ac:dyDescent="0.25">
      <c r="A3" s="12" t="s">
        <v>0</v>
      </c>
      <c r="B3" s="12" t="s">
        <v>1</v>
      </c>
      <c r="C3" s="12" t="s">
        <v>2</v>
      </c>
      <c r="D3" s="13" t="s">
        <v>21</v>
      </c>
      <c r="E3" s="14" t="s">
        <v>134</v>
      </c>
      <c r="F3" s="14" t="s">
        <v>135</v>
      </c>
      <c r="G3" s="14" t="s">
        <v>138</v>
      </c>
      <c r="H3" s="15" t="s">
        <v>137</v>
      </c>
    </row>
    <row r="4" spans="1:8" x14ac:dyDescent="0.25">
      <c r="A4" s="6" t="s">
        <v>32</v>
      </c>
      <c r="B4" s="7" t="s">
        <v>19</v>
      </c>
      <c r="C4" s="7"/>
      <c r="D4" s="16">
        <f>SUM(E4:H4)</f>
        <v>89.521959154165913</v>
      </c>
      <c r="E4" s="8">
        <v>89.521959154165913</v>
      </c>
      <c r="F4" s="7"/>
      <c r="G4" s="7"/>
      <c r="H4" s="7"/>
    </row>
    <row r="5" spans="1:8" x14ac:dyDescent="0.25">
      <c r="A5" s="2" t="s">
        <v>33</v>
      </c>
      <c r="B5" s="2" t="s">
        <v>20</v>
      </c>
      <c r="C5" s="2"/>
      <c r="D5" s="16">
        <f>SUM(E5:H5)</f>
        <v>85.915615107757688</v>
      </c>
      <c r="E5" s="4">
        <v>85.915615107757688</v>
      </c>
      <c r="F5" s="2"/>
      <c r="G5" s="2"/>
      <c r="H5" s="2"/>
    </row>
    <row r="6" spans="1:8" x14ac:dyDescent="0.25">
      <c r="A6" s="6" t="s">
        <v>34</v>
      </c>
      <c r="B6" s="7" t="s">
        <v>19</v>
      </c>
      <c r="C6" s="7" t="s">
        <v>35</v>
      </c>
      <c r="D6" s="16">
        <f>SUM(E6:H6)</f>
        <v>83.18498614493241</v>
      </c>
      <c r="E6" s="8">
        <v>83.18498614493241</v>
      </c>
      <c r="F6" s="7"/>
      <c r="G6" s="7"/>
      <c r="H6" s="7"/>
    </row>
    <row r="7" spans="1:8" ht="15.75" thickBot="1" x14ac:dyDescent="0.3">
      <c r="A7" s="18" t="s">
        <v>36</v>
      </c>
      <c r="B7" s="19" t="s">
        <v>20</v>
      </c>
      <c r="C7" s="19"/>
      <c r="D7" s="20">
        <f>SUM(E7:H7)</f>
        <v>81.140961585715459</v>
      </c>
      <c r="E7" s="21">
        <v>81.140961585715459</v>
      </c>
      <c r="F7" s="19"/>
      <c r="G7" s="19"/>
      <c r="H7" s="19"/>
    </row>
  </sheetData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sqref="A1:H2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4" width="11.7109375" customWidth="1"/>
    <col min="5" max="6" width="11" customWidth="1"/>
    <col min="7" max="7" width="15.140625" customWidth="1"/>
    <col min="8" max="8" width="14.85546875" customWidth="1"/>
  </cols>
  <sheetData>
    <row r="1" spans="1:8" x14ac:dyDescent="0.25">
      <c r="A1" s="50" t="s">
        <v>145</v>
      </c>
      <c r="B1" s="51"/>
      <c r="C1" s="51"/>
      <c r="D1" s="51"/>
      <c r="E1" s="51"/>
      <c r="F1" s="51"/>
      <c r="G1" s="51"/>
      <c r="H1" s="52"/>
    </row>
    <row r="2" spans="1:8" ht="15.75" thickBot="1" x14ac:dyDescent="0.3">
      <c r="A2" s="53"/>
      <c r="B2" s="54"/>
      <c r="C2" s="54"/>
      <c r="D2" s="54"/>
      <c r="E2" s="54"/>
      <c r="F2" s="54"/>
      <c r="G2" s="54"/>
      <c r="H2" s="55"/>
    </row>
    <row r="3" spans="1:8" x14ac:dyDescent="0.25">
      <c r="A3" s="31" t="s">
        <v>0</v>
      </c>
      <c r="B3" s="12" t="s">
        <v>1</v>
      </c>
      <c r="C3" s="32" t="s">
        <v>2</v>
      </c>
      <c r="D3" s="13" t="s">
        <v>21</v>
      </c>
      <c r="E3" s="14" t="s">
        <v>134</v>
      </c>
      <c r="F3" s="28" t="s">
        <v>135</v>
      </c>
      <c r="G3" s="14" t="s">
        <v>136</v>
      </c>
      <c r="H3" s="15" t="s">
        <v>137</v>
      </c>
    </row>
    <row r="4" spans="1:8" x14ac:dyDescent="0.25">
      <c r="A4" s="23" t="s">
        <v>37</v>
      </c>
      <c r="B4" s="7" t="s">
        <v>19</v>
      </c>
      <c r="C4" s="30" t="s">
        <v>62</v>
      </c>
      <c r="D4" s="16">
        <f>SUM(E4:H4)</f>
        <v>140.24916825936151</v>
      </c>
      <c r="E4" s="8">
        <v>140.24916825936151</v>
      </c>
      <c r="F4" s="29"/>
      <c r="G4" s="7"/>
      <c r="H4" s="30"/>
    </row>
    <row r="5" spans="1:8" x14ac:dyDescent="0.25">
      <c r="A5" s="33" t="s">
        <v>38</v>
      </c>
      <c r="B5" s="24" t="s">
        <v>19</v>
      </c>
      <c r="C5" s="24" t="s">
        <v>63</v>
      </c>
      <c r="D5" s="16">
        <f t="shared" ref="D5:D10" si="0">SUM(E5:H5)</f>
        <v>132.56389669476783</v>
      </c>
      <c r="E5" s="4">
        <v>132.56389669476783</v>
      </c>
      <c r="F5" s="23"/>
      <c r="G5" s="2"/>
      <c r="H5" s="24"/>
    </row>
    <row r="6" spans="1:8" x14ac:dyDescent="0.25">
      <c r="A6" s="23" t="s">
        <v>39</v>
      </c>
      <c r="B6" s="7" t="s">
        <v>19</v>
      </c>
      <c r="C6" s="30" t="s">
        <v>64</v>
      </c>
      <c r="D6" s="16">
        <f t="shared" si="0"/>
        <v>128.54733017582561</v>
      </c>
      <c r="E6" s="8">
        <v>128.54733017582561</v>
      </c>
      <c r="F6" s="29"/>
      <c r="G6" s="7"/>
      <c r="H6" s="30"/>
    </row>
    <row r="7" spans="1:8" x14ac:dyDescent="0.25">
      <c r="A7" s="34" t="s">
        <v>40</v>
      </c>
      <c r="B7" s="7" t="s">
        <v>20</v>
      </c>
      <c r="C7" s="30" t="s">
        <v>65</v>
      </c>
      <c r="D7" s="16">
        <f t="shared" si="0"/>
        <v>128.02403721891963</v>
      </c>
      <c r="E7" s="8">
        <v>128.02403721891963</v>
      </c>
      <c r="F7" s="29"/>
      <c r="G7" s="7"/>
      <c r="H7" s="30"/>
    </row>
    <row r="8" spans="1:8" x14ac:dyDescent="0.25">
      <c r="A8" s="34" t="s">
        <v>41</v>
      </c>
      <c r="B8" s="7" t="s">
        <v>19</v>
      </c>
      <c r="C8" s="30" t="s">
        <v>66</v>
      </c>
      <c r="D8" s="16">
        <f t="shared" si="0"/>
        <v>127.29200128493414</v>
      </c>
      <c r="E8" s="8">
        <v>127.29200128493414</v>
      </c>
      <c r="F8" s="29"/>
      <c r="G8" s="7"/>
      <c r="H8" s="30"/>
    </row>
    <row r="9" spans="1:8" x14ac:dyDescent="0.25">
      <c r="A9" s="34" t="s">
        <v>42</v>
      </c>
      <c r="B9" s="2" t="s">
        <v>20</v>
      </c>
      <c r="C9" s="24" t="s">
        <v>67</v>
      </c>
      <c r="D9" s="16">
        <f t="shared" si="0"/>
        <v>125.4702045468938</v>
      </c>
      <c r="E9" s="4">
        <v>125.4702045468938</v>
      </c>
      <c r="F9" s="23"/>
      <c r="G9" s="2"/>
      <c r="H9" s="24"/>
    </row>
    <row r="10" spans="1:8" x14ac:dyDescent="0.25">
      <c r="A10" s="34" t="s">
        <v>43</v>
      </c>
      <c r="B10" s="7" t="s">
        <v>19</v>
      </c>
      <c r="C10" s="30"/>
      <c r="D10" s="16">
        <f t="shared" si="0"/>
        <v>122.66592372461615</v>
      </c>
      <c r="E10" s="8">
        <v>122.66592372461615</v>
      </c>
      <c r="F10" s="29"/>
      <c r="G10" s="7"/>
      <c r="H10" s="30"/>
    </row>
    <row r="11" spans="1:8" x14ac:dyDescent="0.25">
      <c r="A11" s="7" t="s">
        <v>44</v>
      </c>
      <c r="B11" s="34" t="s">
        <v>20</v>
      </c>
      <c r="C11" s="30"/>
      <c r="D11" s="16">
        <f>SUM(E11:H11)</f>
        <v>121.92615384615384</v>
      </c>
      <c r="E11" s="8">
        <v>121.92615384615384</v>
      </c>
      <c r="F11" s="29"/>
      <c r="G11" s="7"/>
      <c r="H11" s="7"/>
    </row>
    <row r="12" spans="1:8" x14ac:dyDescent="0.25">
      <c r="A12" s="36" t="s">
        <v>45</v>
      </c>
      <c r="B12" s="37" t="s">
        <v>19</v>
      </c>
      <c r="C12" s="38" t="s">
        <v>68</v>
      </c>
      <c r="D12" s="16">
        <f t="shared" ref="D12:D28" si="1">SUM(E12:H12)</f>
        <v>119.60760639903411</v>
      </c>
      <c r="E12" s="8">
        <v>119.60760639903411</v>
      </c>
      <c r="F12" s="38"/>
      <c r="G12" s="7"/>
      <c r="H12" s="7"/>
    </row>
    <row r="13" spans="1:8" x14ac:dyDescent="0.25">
      <c r="A13" s="29" t="s">
        <v>46</v>
      </c>
      <c r="B13" s="37" t="s">
        <v>19</v>
      </c>
      <c r="C13" s="38" t="s">
        <v>69</v>
      </c>
      <c r="D13" s="16">
        <f t="shared" si="1"/>
        <v>119.36980359079408</v>
      </c>
      <c r="E13" s="8">
        <v>119.36980359079408</v>
      </c>
      <c r="F13" s="38"/>
      <c r="G13" s="7"/>
      <c r="H13" s="7"/>
    </row>
    <row r="14" spans="1:8" x14ac:dyDescent="0.25">
      <c r="A14" s="23" t="s">
        <v>47</v>
      </c>
      <c r="B14" s="22" t="s">
        <v>19</v>
      </c>
      <c r="C14" s="17" t="s">
        <v>70</v>
      </c>
      <c r="D14" s="39">
        <f t="shared" si="1"/>
        <v>118.38551625239006</v>
      </c>
      <c r="E14" s="4">
        <v>118.38551625239006</v>
      </c>
      <c r="F14" s="17"/>
      <c r="G14" s="2"/>
      <c r="H14" s="2"/>
    </row>
    <row r="15" spans="1:8" x14ac:dyDescent="0.25">
      <c r="A15" s="36" t="s">
        <v>48</v>
      </c>
      <c r="B15" s="7" t="s">
        <v>20</v>
      </c>
      <c r="C15" s="38" t="s">
        <v>71</v>
      </c>
      <c r="D15" s="16">
        <f t="shared" si="1"/>
        <v>118.12436654146545</v>
      </c>
      <c r="E15" s="8">
        <v>118.12436654146545</v>
      </c>
      <c r="F15" s="38"/>
      <c r="G15" s="7"/>
      <c r="H15" s="7"/>
    </row>
    <row r="16" spans="1:8" x14ac:dyDescent="0.25">
      <c r="A16" s="36" t="s">
        <v>49</v>
      </c>
      <c r="B16" s="7" t="s">
        <v>19</v>
      </c>
      <c r="C16" s="38" t="s">
        <v>66</v>
      </c>
      <c r="D16" s="16">
        <f t="shared" si="1"/>
        <v>117.99070986183897</v>
      </c>
      <c r="E16" s="8">
        <v>117.99070986183897</v>
      </c>
      <c r="F16" s="38"/>
      <c r="G16" s="7"/>
      <c r="H16" s="7"/>
    </row>
    <row r="17" spans="1:9" x14ac:dyDescent="0.25">
      <c r="A17" s="36" t="s">
        <v>50</v>
      </c>
      <c r="B17" s="7" t="s">
        <v>19</v>
      </c>
      <c r="C17" s="38"/>
      <c r="D17" s="16">
        <f t="shared" si="1"/>
        <v>113.19773753070903</v>
      </c>
      <c r="E17" s="8">
        <v>113.19773753070903</v>
      </c>
      <c r="F17" s="38"/>
      <c r="G17" s="7"/>
      <c r="H17" s="7"/>
    </row>
    <row r="18" spans="1:9" x14ac:dyDescent="0.25">
      <c r="A18" s="23" t="s">
        <v>51</v>
      </c>
      <c r="B18" s="2" t="s">
        <v>20</v>
      </c>
      <c r="C18" s="17" t="s">
        <v>72</v>
      </c>
      <c r="D18" s="39">
        <f t="shared" si="1"/>
        <v>109.68831312628025</v>
      </c>
      <c r="E18" s="4">
        <v>109.68831312628025</v>
      </c>
      <c r="F18" s="17"/>
      <c r="G18" s="2"/>
      <c r="H18" s="24"/>
    </row>
    <row r="19" spans="1:9" x14ac:dyDescent="0.25">
      <c r="A19" s="36" t="s">
        <v>52</v>
      </c>
      <c r="B19" s="7" t="s">
        <v>20</v>
      </c>
      <c r="C19" s="38"/>
      <c r="D19" s="16">
        <f t="shared" si="1"/>
        <v>107.9845214737301</v>
      </c>
      <c r="E19" s="8">
        <v>107.9845214737301</v>
      </c>
      <c r="F19" s="38"/>
      <c r="G19" s="7"/>
      <c r="H19" s="38"/>
      <c r="I19" s="23"/>
    </row>
    <row r="20" spans="1:9" x14ac:dyDescent="0.25">
      <c r="A20" s="40" t="s">
        <v>53</v>
      </c>
      <c r="B20" s="34" t="s">
        <v>19</v>
      </c>
      <c r="C20" s="41"/>
      <c r="D20" s="45">
        <f t="shared" si="1"/>
        <v>103.99979003726838</v>
      </c>
      <c r="E20" s="42">
        <v>103.99979003726838</v>
      </c>
      <c r="F20" s="41"/>
      <c r="G20" s="34"/>
      <c r="H20" s="34"/>
    </row>
    <row r="21" spans="1:9" x14ac:dyDescent="0.25">
      <c r="A21" s="36" t="s">
        <v>54</v>
      </c>
      <c r="B21" s="7" t="s">
        <v>20</v>
      </c>
      <c r="C21" s="38" t="s">
        <v>73</v>
      </c>
      <c r="D21" s="16">
        <f t="shared" si="1"/>
        <v>99.939470365699876</v>
      </c>
      <c r="E21" s="8">
        <v>99.939470365699876</v>
      </c>
      <c r="F21" s="38"/>
      <c r="G21" s="7"/>
      <c r="H21" s="7"/>
    </row>
    <row r="22" spans="1:9" x14ac:dyDescent="0.25">
      <c r="A22" s="43" t="s">
        <v>55</v>
      </c>
      <c r="B22" s="10" t="s">
        <v>19</v>
      </c>
      <c r="C22" s="44" t="s">
        <v>74</v>
      </c>
      <c r="D22" s="35">
        <f t="shared" si="1"/>
        <v>96.9277432610929</v>
      </c>
      <c r="E22" s="11">
        <v>96.9277432610929</v>
      </c>
      <c r="F22" s="44"/>
      <c r="G22" s="10"/>
      <c r="H22" s="10"/>
    </row>
    <row r="23" spans="1:9" x14ac:dyDescent="0.25">
      <c r="A23" s="36" t="s">
        <v>56</v>
      </c>
      <c r="B23" s="7" t="s">
        <v>19</v>
      </c>
      <c r="C23" s="38" t="s">
        <v>75</v>
      </c>
      <c r="D23" s="16">
        <f t="shared" si="1"/>
        <v>95.956024796590469</v>
      </c>
      <c r="E23" s="8">
        <v>95.956024796590469</v>
      </c>
      <c r="F23" s="38"/>
      <c r="G23" s="7"/>
      <c r="H23" s="7"/>
    </row>
    <row r="24" spans="1:9" x14ac:dyDescent="0.25">
      <c r="A24" s="23" t="s">
        <v>57</v>
      </c>
      <c r="B24" s="2" t="s">
        <v>20</v>
      </c>
      <c r="C24" s="17" t="s">
        <v>72</v>
      </c>
      <c r="D24" s="39">
        <f t="shared" si="1"/>
        <v>90.7354826891372</v>
      </c>
      <c r="E24" s="4">
        <v>90.7354826891372</v>
      </c>
      <c r="F24" s="17"/>
      <c r="G24" s="2"/>
      <c r="H24" s="2"/>
    </row>
    <row r="25" spans="1:9" x14ac:dyDescent="0.25">
      <c r="A25" s="36" t="s">
        <v>58</v>
      </c>
      <c r="B25" s="7" t="s">
        <v>20</v>
      </c>
      <c r="C25" s="38" t="s">
        <v>76</v>
      </c>
      <c r="D25" s="16">
        <f t="shared" si="1"/>
        <v>86.983053823865134</v>
      </c>
      <c r="E25" s="8">
        <v>86.983053823865134</v>
      </c>
      <c r="F25" s="38"/>
      <c r="G25" s="7"/>
      <c r="H25" s="7"/>
    </row>
    <row r="26" spans="1:9" x14ac:dyDescent="0.25">
      <c r="A26" s="23" t="s">
        <v>59</v>
      </c>
      <c r="B26" s="2" t="s">
        <v>20</v>
      </c>
      <c r="C26" s="17" t="s">
        <v>77</v>
      </c>
      <c r="D26" s="39">
        <f t="shared" si="1"/>
        <v>86.883880021048938</v>
      </c>
      <c r="E26" s="4">
        <v>86.883880021048938</v>
      </c>
      <c r="F26" s="17"/>
      <c r="G26" s="2"/>
      <c r="H26" s="2"/>
    </row>
    <row r="27" spans="1:9" x14ac:dyDescent="0.25">
      <c r="A27" s="36" t="s">
        <v>60</v>
      </c>
      <c r="B27" s="7" t="s">
        <v>19</v>
      </c>
      <c r="C27" s="38" t="s">
        <v>78</v>
      </c>
      <c r="D27" s="16">
        <f t="shared" si="1"/>
        <v>84.378859503428302</v>
      </c>
      <c r="E27" s="8">
        <v>84.378859503428302</v>
      </c>
      <c r="F27" s="38"/>
      <c r="G27" s="7"/>
      <c r="H27" s="7"/>
    </row>
    <row r="28" spans="1:9" ht="15.75" thickBot="1" x14ac:dyDescent="0.3">
      <c r="A28" s="25" t="s">
        <v>61</v>
      </c>
      <c r="B28" s="3" t="s">
        <v>20</v>
      </c>
      <c r="C28" s="26"/>
      <c r="D28" s="46">
        <f t="shared" si="1"/>
        <v>82.406521648712726</v>
      </c>
      <c r="E28" s="5">
        <v>82.406521648712726</v>
      </c>
      <c r="F28" s="26"/>
      <c r="G28" s="3"/>
      <c r="H28" s="27"/>
    </row>
  </sheetData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sqref="A1:H2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4" width="11.140625" customWidth="1"/>
    <col min="5" max="5" width="12.140625" customWidth="1"/>
    <col min="6" max="6" width="11.140625" customWidth="1"/>
    <col min="7" max="7" width="11.5703125" customWidth="1"/>
    <col min="8" max="8" width="9.85546875" customWidth="1"/>
  </cols>
  <sheetData>
    <row r="1" spans="1:8" x14ac:dyDescent="0.25">
      <c r="A1" s="50" t="s">
        <v>141</v>
      </c>
      <c r="B1" s="51"/>
      <c r="C1" s="51"/>
      <c r="D1" s="51"/>
      <c r="E1" s="51"/>
      <c r="F1" s="51"/>
      <c r="G1" s="51"/>
      <c r="H1" s="52"/>
    </row>
    <row r="2" spans="1:8" ht="15.75" thickBot="1" x14ac:dyDescent="0.3">
      <c r="A2" s="53"/>
      <c r="B2" s="54"/>
      <c r="C2" s="54"/>
      <c r="D2" s="54"/>
      <c r="E2" s="54"/>
      <c r="F2" s="54"/>
      <c r="G2" s="54"/>
      <c r="H2" s="55"/>
    </row>
    <row r="3" spans="1:8" x14ac:dyDescent="0.25">
      <c r="A3" s="31" t="s">
        <v>0</v>
      </c>
      <c r="B3" s="12" t="s">
        <v>1</v>
      </c>
      <c r="C3" s="32" t="s">
        <v>2</v>
      </c>
      <c r="D3" s="13" t="s">
        <v>21</v>
      </c>
      <c r="E3" s="14" t="s">
        <v>134</v>
      </c>
      <c r="F3" s="28" t="s">
        <v>135</v>
      </c>
      <c r="G3" s="14" t="s">
        <v>136</v>
      </c>
      <c r="H3" s="15" t="s">
        <v>137</v>
      </c>
    </row>
    <row r="4" spans="1:8" x14ac:dyDescent="0.25">
      <c r="A4" s="23" t="s">
        <v>79</v>
      </c>
      <c r="B4" s="7" t="s">
        <v>19</v>
      </c>
      <c r="C4" s="30" t="s">
        <v>29</v>
      </c>
      <c r="D4" s="16">
        <f>SUM(E4:H4)</f>
        <v>128.18969979296065</v>
      </c>
      <c r="E4" s="8">
        <v>128.18969979296065</v>
      </c>
      <c r="F4" s="29"/>
      <c r="G4" s="7"/>
      <c r="H4" s="30"/>
    </row>
    <row r="5" spans="1:8" x14ac:dyDescent="0.25">
      <c r="A5" s="33" t="s">
        <v>80</v>
      </c>
      <c r="B5" s="24" t="s">
        <v>20</v>
      </c>
      <c r="C5" s="24" t="s">
        <v>99</v>
      </c>
      <c r="D5" s="16">
        <f t="shared" ref="D5:D10" si="0">SUM(E5:H5)</f>
        <v>121.30655727667911</v>
      </c>
      <c r="E5" s="4">
        <v>121.30655727667911</v>
      </c>
      <c r="F5" s="23"/>
      <c r="G5" s="2"/>
      <c r="H5" s="24"/>
    </row>
    <row r="6" spans="1:8" x14ac:dyDescent="0.25">
      <c r="A6" s="23" t="s">
        <v>81</v>
      </c>
      <c r="B6" s="7" t="s">
        <v>19</v>
      </c>
      <c r="C6" s="30" t="s">
        <v>100</v>
      </c>
      <c r="D6" s="16">
        <f t="shared" si="0"/>
        <v>120.10790494665373</v>
      </c>
      <c r="E6" s="8">
        <v>120.10790494665373</v>
      </c>
      <c r="F6" s="29"/>
      <c r="G6" s="7"/>
      <c r="H6" s="30"/>
    </row>
    <row r="7" spans="1:8" x14ac:dyDescent="0.25">
      <c r="A7" s="34" t="s">
        <v>82</v>
      </c>
      <c r="B7" s="7" t="s">
        <v>19</v>
      </c>
      <c r="C7" s="30" t="s">
        <v>101</v>
      </c>
      <c r="D7" s="16">
        <f t="shared" si="0"/>
        <v>117.6823473509147</v>
      </c>
      <c r="E7" s="8">
        <v>117.6823473509147</v>
      </c>
      <c r="F7" s="29"/>
      <c r="G7" s="7"/>
      <c r="H7" s="30"/>
    </row>
    <row r="8" spans="1:8" x14ac:dyDescent="0.25">
      <c r="A8" s="34" t="s">
        <v>83</v>
      </c>
      <c r="B8" s="7" t="s">
        <v>19</v>
      </c>
      <c r="C8" s="30"/>
      <c r="D8" s="16">
        <f t="shared" si="0"/>
        <v>115.31924800651882</v>
      </c>
      <c r="E8" s="8">
        <v>115.31924800651882</v>
      </c>
      <c r="F8" s="29"/>
      <c r="G8" s="7"/>
      <c r="H8" s="30"/>
    </row>
    <row r="9" spans="1:8" x14ac:dyDescent="0.25">
      <c r="A9" s="34" t="s">
        <v>84</v>
      </c>
      <c r="B9" s="2" t="s">
        <v>19</v>
      </c>
      <c r="C9" s="24" t="s">
        <v>102</v>
      </c>
      <c r="D9" s="16">
        <f t="shared" si="0"/>
        <v>114.61213628738358</v>
      </c>
      <c r="E9" s="4">
        <v>114.61213628738358</v>
      </c>
      <c r="F9" s="23"/>
      <c r="G9" s="2"/>
      <c r="H9" s="24"/>
    </row>
    <row r="10" spans="1:8" x14ac:dyDescent="0.25">
      <c r="A10" s="34" t="s">
        <v>85</v>
      </c>
      <c r="B10" s="7" t="s">
        <v>20</v>
      </c>
      <c r="C10" s="30" t="s">
        <v>103</v>
      </c>
      <c r="D10" s="16">
        <f t="shared" si="0"/>
        <v>113.45052679798442</v>
      </c>
      <c r="E10" s="8">
        <v>113.45052679798442</v>
      </c>
      <c r="F10" s="29"/>
      <c r="G10" s="7"/>
      <c r="H10" s="30"/>
    </row>
    <row r="11" spans="1:8" x14ac:dyDescent="0.25">
      <c r="A11" s="7" t="s">
        <v>86</v>
      </c>
      <c r="B11" s="34" t="s">
        <v>19</v>
      </c>
      <c r="C11" s="30" t="s">
        <v>101</v>
      </c>
      <c r="D11" s="16">
        <f>SUM(E11:H11)</f>
        <v>107.76134015011422</v>
      </c>
      <c r="E11" s="8">
        <v>107.76134015011422</v>
      </c>
      <c r="F11" s="29"/>
      <c r="G11" s="7"/>
      <c r="H11" s="7"/>
    </row>
    <row r="12" spans="1:8" x14ac:dyDescent="0.25">
      <c r="A12" s="36" t="s">
        <v>87</v>
      </c>
      <c r="B12" s="37" t="s">
        <v>20</v>
      </c>
      <c r="C12" s="38"/>
      <c r="D12" s="16">
        <f t="shared" ref="D12:D23" si="1">SUM(E12:H12)</f>
        <v>104.333859926277</v>
      </c>
      <c r="E12" s="8">
        <v>104.333859926277</v>
      </c>
      <c r="F12" s="38"/>
      <c r="G12" s="7"/>
      <c r="H12" s="7"/>
    </row>
    <row r="13" spans="1:8" x14ac:dyDescent="0.25">
      <c r="A13" s="29" t="s">
        <v>88</v>
      </c>
      <c r="B13" s="37" t="s">
        <v>19</v>
      </c>
      <c r="C13" s="38" t="s">
        <v>104</v>
      </c>
      <c r="D13" s="16">
        <f t="shared" si="1"/>
        <v>103.27339066979411</v>
      </c>
      <c r="E13" s="8">
        <v>103.27339066979411</v>
      </c>
      <c r="F13" s="38"/>
      <c r="G13" s="7"/>
      <c r="H13" s="7"/>
    </row>
    <row r="14" spans="1:8" x14ac:dyDescent="0.25">
      <c r="A14" s="23" t="s">
        <v>89</v>
      </c>
      <c r="B14" s="22" t="s">
        <v>19</v>
      </c>
      <c r="C14" s="17"/>
      <c r="D14" s="39">
        <f t="shared" si="1"/>
        <v>101.77736682591052</v>
      </c>
      <c r="E14" s="4">
        <v>101.77736682591052</v>
      </c>
      <c r="F14" s="17"/>
      <c r="G14" s="2"/>
      <c r="H14" s="2"/>
    </row>
    <row r="15" spans="1:8" x14ac:dyDescent="0.25">
      <c r="A15" s="36" t="s">
        <v>90</v>
      </c>
      <c r="B15" s="7" t="s">
        <v>19</v>
      </c>
      <c r="C15" s="38" t="s">
        <v>105</v>
      </c>
      <c r="D15" s="16">
        <f t="shared" si="1"/>
        <v>100.94253107805176</v>
      </c>
      <c r="E15" s="8">
        <v>100.94253107805176</v>
      </c>
      <c r="F15" s="38"/>
      <c r="G15" s="7"/>
      <c r="H15" s="7"/>
    </row>
    <row r="16" spans="1:8" x14ac:dyDescent="0.25">
      <c r="A16" s="36" t="s">
        <v>91</v>
      </c>
      <c r="B16" s="7" t="s">
        <v>19</v>
      </c>
      <c r="C16" s="38" t="s">
        <v>18</v>
      </c>
      <c r="D16" s="16">
        <f t="shared" si="1"/>
        <v>98.259273953580646</v>
      </c>
      <c r="E16" s="8">
        <v>98.259273953580646</v>
      </c>
      <c r="F16" s="38"/>
      <c r="G16" s="7"/>
      <c r="H16" s="7"/>
    </row>
    <row r="17" spans="1:8" x14ac:dyDescent="0.25">
      <c r="A17" s="36" t="s">
        <v>92</v>
      </c>
      <c r="B17" s="7" t="s">
        <v>20</v>
      </c>
      <c r="C17" s="38"/>
      <c r="D17" s="16">
        <f t="shared" si="1"/>
        <v>96.352672275446196</v>
      </c>
      <c r="E17" s="8">
        <v>96.352672275446196</v>
      </c>
      <c r="F17" s="38"/>
      <c r="G17" s="7"/>
      <c r="H17" s="7"/>
    </row>
    <row r="18" spans="1:8" x14ac:dyDescent="0.25">
      <c r="A18" s="23" t="s">
        <v>93</v>
      </c>
      <c r="B18" s="2" t="s">
        <v>19</v>
      </c>
      <c r="C18" s="17" t="s">
        <v>106</v>
      </c>
      <c r="D18" s="39">
        <f t="shared" si="1"/>
        <v>95.250228354406048</v>
      </c>
      <c r="E18" s="4">
        <v>95.250228354406048</v>
      </c>
      <c r="F18" s="17"/>
      <c r="G18" s="2"/>
      <c r="H18" s="24"/>
    </row>
    <row r="19" spans="1:8" x14ac:dyDescent="0.25">
      <c r="A19" s="36" t="s">
        <v>94</v>
      </c>
      <c r="B19" s="7" t="s">
        <v>19</v>
      </c>
      <c r="C19" s="38" t="s">
        <v>18</v>
      </c>
      <c r="D19" s="16">
        <f t="shared" si="1"/>
        <v>94.703886047512071</v>
      </c>
      <c r="E19" s="8">
        <v>94.703886047512071</v>
      </c>
      <c r="F19" s="38"/>
      <c r="G19" s="7"/>
      <c r="H19" s="38"/>
    </row>
    <row r="20" spans="1:8" x14ac:dyDescent="0.25">
      <c r="A20" s="40" t="s">
        <v>95</v>
      </c>
      <c r="B20" s="34" t="s">
        <v>19</v>
      </c>
      <c r="C20" s="41"/>
      <c r="D20" s="45">
        <f t="shared" si="1"/>
        <v>90.826991840102693</v>
      </c>
      <c r="E20" s="42">
        <v>90.826991840102693</v>
      </c>
      <c r="F20" s="41"/>
      <c r="G20" s="34"/>
      <c r="H20" s="34"/>
    </row>
    <row r="21" spans="1:8" x14ac:dyDescent="0.25">
      <c r="A21" s="36" t="s">
        <v>96</v>
      </c>
      <c r="B21" s="7" t="s">
        <v>19</v>
      </c>
      <c r="C21" s="38" t="s">
        <v>107</v>
      </c>
      <c r="D21" s="16">
        <f t="shared" si="1"/>
        <v>89.647527261209902</v>
      </c>
      <c r="E21" s="8">
        <v>89.647527261209902</v>
      </c>
      <c r="F21" s="38"/>
      <c r="G21" s="7"/>
      <c r="H21" s="7"/>
    </row>
    <row r="22" spans="1:8" x14ac:dyDescent="0.25">
      <c r="A22" s="43" t="s">
        <v>97</v>
      </c>
      <c r="B22" s="10" t="s">
        <v>20</v>
      </c>
      <c r="C22" s="44" t="s">
        <v>108</v>
      </c>
      <c r="D22" s="35">
        <f t="shared" si="1"/>
        <v>87.71471577828936</v>
      </c>
      <c r="E22" s="11">
        <v>87.71471577828936</v>
      </c>
      <c r="F22" s="44"/>
      <c r="G22" s="10"/>
      <c r="H22" s="10"/>
    </row>
    <row r="23" spans="1:8" x14ac:dyDescent="0.25">
      <c r="A23" s="36" t="s">
        <v>98</v>
      </c>
      <c r="B23" s="7" t="s">
        <v>19</v>
      </c>
      <c r="C23" s="38" t="s">
        <v>105</v>
      </c>
      <c r="D23" s="16">
        <f t="shared" si="1"/>
        <v>83.892958462124739</v>
      </c>
      <c r="E23" s="8">
        <v>83.892958462124739</v>
      </c>
      <c r="F23" s="38"/>
      <c r="G23" s="7"/>
      <c r="H23" s="7"/>
    </row>
  </sheetData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H2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4" width="11.5703125" customWidth="1"/>
    <col min="5" max="5" width="9.140625" customWidth="1"/>
    <col min="6" max="6" width="11.140625" customWidth="1"/>
    <col min="7" max="7" width="13.5703125" customWidth="1"/>
    <col min="8" max="8" width="11.140625" customWidth="1"/>
  </cols>
  <sheetData>
    <row r="1" spans="1:8" x14ac:dyDescent="0.25">
      <c r="A1" s="50" t="s">
        <v>140</v>
      </c>
      <c r="B1" s="51"/>
      <c r="C1" s="51"/>
      <c r="D1" s="51"/>
      <c r="E1" s="51"/>
      <c r="F1" s="51"/>
      <c r="G1" s="51"/>
      <c r="H1" s="52"/>
    </row>
    <row r="2" spans="1:8" ht="15.75" thickBot="1" x14ac:dyDescent="0.3">
      <c r="A2" s="53"/>
      <c r="B2" s="54"/>
      <c r="C2" s="54"/>
      <c r="D2" s="54"/>
      <c r="E2" s="54"/>
      <c r="F2" s="54"/>
      <c r="G2" s="54"/>
      <c r="H2" s="55"/>
    </row>
    <row r="3" spans="1:8" x14ac:dyDescent="0.25">
      <c r="A3" s="31" t="s">
        <v>0</v>
      </c>
      <c r="B3" s="12" t="s">
        <v>1</v>
      </c>
      <c r="C3" s="32" t="s">
        <v>2</v>
      </c>
      <c r="D3" s="13" t="s">
        <v>21</v>
      </c>
      <c r="E3" s="14" t="s">
        <v>134</v>
      </c>
      <c r="F3" s="28" t="s">
        <v>135</v>
      </c>
      <c r="G3" s="14" t="s">
        <v>136</v>
      </c>
      <c r="H3" s="15" t="s">
        <v>137</v>
      </c>
    </row>
    <row r="4" spans="1:8" x14ac:dyDescent="0.25">
      <c r="A4" s="23" t="s">
        <v>109</v>
      </c>
      <c r="B4" s="7" t="s">
        <v>19</v>
      </c>
      <c r="C4" s="30" t="s">
        <v>101</v>
      </c>
      <c r="D4" s="16">
        <f>SUM(E4:H4)</f>
        <v>111.10924181247196</v>
      </c>
      <c r="E4" s="8">
        <v>111.10924181247196</v>
      </c>
      <c r="F4" s="29"/>
      <c r="G4" s="7"/>
      <c r="H4" s="30"/>
    </row>
    <row r="5" spans="1:8" x14ac:dyDescent="0.25">
      <c r="A5" s="7" t="s">
        <v>110</v>
      </c>
      <c r="B5" s="24" t="s">
        <v>19</v>
      </c>
      <c r="C5" s="24" t="s">
        <v>126</v>
      </c>
      <c r="D5" s="16">
        <f t="shared" ref="D5:D10" si="0">SUM(E5:H5)</f>
        <v>109.60336338994303</v>
      </c>
      <c r="E5" s="4">
        <v>109.60336338994303</v>
      </c>
      <c r="F5" s="23"/>
      <c r="G5" s="2"/>
      <c r="H5" s="24"/>
    </row>
    <row r="6" spans="1:8" ht="15.75" thickBot="1" x14ac:dyDescent="0.3">
      <c r="A6" s="23" t="s">
        <v>111</v>
      </c>
      <c r="B6" s="19" t="s">
        <v>20</v>
      </c>
      <c r="C6" s="30" t="s">
        <v>127</v>
      </c>
      <c r="D6" s="16">
        <f t="shared" si="0"/>
        <v>109.174564690324</v>
      </c>
      <c r="E6" s="8">
        <v>109.174564690324</v>
      </c>
      <c r="F6" s="29"/>
      <c r="G6" s="7"/>
      <c r="H6" s="30"/>
    </row>
    <row r="7" spans="1:8" x14ac:dyDescent="0.25">
      <c r="A7" s="34" t="s">
        <v>112</v>
      </c>
      <c r="B7" s="10" t="s">
        <v>19</v>
      </c>
      <c r="C7" s="30" t="s">
        <v>74</v>
      </c>
      <c r="D7" s="16">
        <f t="shared" si="0"/>
        <v>106.40708915145005</v>
      </c>
      <c r="E7" s="8">
        <v>106.40708915145005</v>
      </c>
      <c r="F7" s="29"/>
      <c r="G7" s="7"/>
      <c r="H7" s="30"/>
    </row>
    <row r="8" spans="1:8" x14ac:dyDescent="0.25">
      <c r="A8" s="34" t="s">
        <v>113</v>
      </c>
      <c r="B8" s="7" t="s">
        <v>20</v>
      </c>
      <c r="C8" s="30" t="s">
        <v>128</v>
      </c>
      <c r="D8" s="16">
        <f t="shared" si="0"/>
        <v>104.09814532653812</v>
      </c>
      <c r="E8" s="8">
        <v>104.09814532653812</v>
      </c>
      <c r="F8" s="29"/>
      <c r="G8" s="7"/>
      <c r="H8" s="30"/>
    </row>
    <row r="9" spans="1:8" x14ac:dyDescent="0.25">
      <c r="A9" s="34" t="s">
        <v>114</v>
      </c>
      <c r="B9" s="2" t="s">
        <v>20</v>
      </c>
      <c r="C9" s="24"/>
      <c r="D9" s="16">
        <f t="shared" si="0"/>
        <v>101.23135090946249</v>
      </c>
      <c r="E9" s="4">
        <v>101.23135090946249</v>
      </c>
      <c r="F9" s="23"/>
      <c r="G9" s="2"/>
      <c r="H9" s="24"/>
    </row>
    <row r="10" spans="1:8" x14ac:dyDescent="0.25">
      <c r="A10" s="34" t="s">
        <v>115</v>
      </c>
      <c r="B10" s="7" t="s">
        <v>19</v>
      </c>
      <c r="C10" s="30" t="s">
        <v>105</v>
      </c>
      <c r="D10" s="16">
        <f t="shared" si="0"/>
        <v>99.98486071861123</v>
      </c>
      <c r="E10" s="8">
        <v>99.98486071861123</v>
      </c>
      <c r="F10" s="29"/>
      <c r="G10" s="7"/>
      <c r="H10" s="30"/>
    </row>
    <row r="11" spans="1:8" x14ac:dyDescent="0.25">
      <c r="A11" s="7" t="s">
        <v>116</v>
      </c>
      <c r="B11" s="34" t="s">
        <v>20</v>
      </c>
      <c r="C11" s="30" t="s">
        <v>66</v>
      </c>
      <c r="D11" s="16">
        <f>SUM(E11:H11)</f>
        <v>99.748275688465995</v>
      </c>
      <c r="E11" s="8">
        <v>99.748275688465995</v>
      </c>
      <c r="F11" s="29"/>
      <c r="G11" s="7"/>
      <c r="H11" s="7"/>
    </row>
    <row r="12" spans="1:8" x14ac:dyDescent="0.25">
      <c r="A12" s="29" t="s">
        <v>117</v>
      </c>
      <c r="B12" s="37" t="s">
        <v>20</v>
      </c>
      <c r="C12" s="38" t="s">
        <v>129</v>
      </c>
      <c r="D12" s="16">
        <f t="shared" ref="D12:D20" si="1">SUM(E12:H12)</f>
        <v>95.113052661898138</v>
      </c>
      <c r="E12" s="8">
        <v>95.113052661898138</v>
      </c>
      <c r="F12" s="38"/>
      <c r="G12" s="7"/>
      <c r="H12" s="7"/>
    </row>
    <row r="13" spans="1:8" x14ac:dyDescent="0.25">
      <c r="A13" s="29" t="s">
        <v>118</v>
      </c>
      <c r="B13" s="37" t="s">
        <v>20</v>
      </c>
      <c r="C13" s="38"/>
      <c r="D13" s="16">
        <f t="shared" si="1"/>
        <v>95.017264530980242</v>
      </c>
      <c r="E13" s="8">
        <v>95.017264530980242</v>
      </c>
      <c r="F13" s="38"/>
      <c r="G13" s="7"/>
      <c r="H13" s="7"/>
    </row>
    <row r="14" spans="1:8" x14ac:dyDescent="0.25">
      <c r="A14" s="23" t="s">
        <v>119</v>
      </c>
      <c r="B14" s="22" t="s">
        <v>20</v>
      </c>
      <c r="C14" s="17" t="s">
        <v>130</v>
      </c>
      <c r="D14" s="39">
        <f t="shared" si="1"/>
        <v>94.799043062200965</v>
      </c>
      <c r="E14" s="4">
        <v>94.799043062200965</v>
      </c>
      <c r="F14" s="17"/>
      <c r="G14" s="2"/>
      <c r="H14" s="2"/>
    </row>
    <row r="15" spans="1:8" x14ac:dyDescent="0.25">
      <c r="A15" s="29" t="s">
        <v>120</v>
      </c>
      <c r="B15" s="7" t="s">
        <v>19</v>
      </c>
      <c r="C15" s="38"/>
      <c r="D15" s="16">
        <f t="shared" si="1"/>
        <v>91.010564997703256</v>
      </c>
      <c r="E15" s="8">
        <v>91.010564997703256</v>
      </c>
      <c r="F15" s="38"/>
      <c r="G15" s="7"/>
      <c r="H15" s="7"/>
    </row>
    <row r="16" spans="1:8" x14ac:dyDescent="0.25">
      <c r="A16" s="29" t="s">
        <v>121</v>
      </c>
      <c r="B16" s="7" t="s">
        <v>20</v>
      </c>
      <c r="C16" s="38"/>
      <c r="D16" s="16">
        <f t="shared" si="1"/>
        <v>90.358918228667847</v>
      </c>
      <c r="E16" s="8">
        <v>90.358918228667847</v>
      </c>
      <c r="F16" s="38"/>
      <c r="G16" s="7"/>
      <c r="H16" s="7"/>
    </row>
    <row r="17" spans="1:8" x14ac:dyDescent="0.25">
      <c r="A17" s="29" t="s">
        <v>122</v>
      </c>
      <c r="B17" s="7" t="s">
        <v>19</v>
      </c>
      <c r="C17" s="38" t="s">
        <v>8</v>
      </c>
      <c r="D17" s="16">
        <f t="shared" si="1"/>
        <v>89.744983466956569</v>
      </c>
      <c r="E17" s="8">
        <v>89.744983466956569</v>
      </c>
      <c r="F17" s="38"/>
      <c r="G17" s="7"/>
      <c r="H17" s="7"/>
    </row>
    <row r="18" spans="1:8" x14ac:dyDescent="0.25">
      <c r="A18" s="23" t="s">
        <v>123</v>
      </c>
      <c r="B18" s="2" t="s">
        <v>20</v>
      </c>
      <c r="C18" s="17" t="s">
        <v>131</v>
      </c>
      <c r="D18" s="39">
        <f t="shared" si="1"/>
        <v>89.231669969374877</v>
      </c>
      <c r="E18" s="4">
        <v>89.231669969374877</v>
      </c>
      <c r="F18" s="17"/>
      <c r="G18" s="2"/>
      <c r="H18" s="24"/>
    </row>
    <row r="19" spans="1:8" x14ac:dyDescent="0.25">
      <c r="A19" s="29" t="s">
        <v>124</v>
      </c>
      <c r="B19" s="7" t="s">
        <v>19</v>
      </c>
      <c r="C19" s="38" t="s">
        <v>18</v>
      </c>
      <c r="D19" s="16">
        <f t="shared" si="1"/>
        <v>85.07815183785641</v>
      </c>
      <c r="E19" s="8">
        <v>85.07815183785641</v>
      </c>
      <c r="F19" s="38"/>
      <c r="G19" s="7"/>
      <c r="H19" s="30"/>
    </row>
    <row r="20" spans="1:8" ht="15.75" thickBot="1" x14ac:dyDescent="0.3">
      <c r="A20" s="47" t="s">
        <v>125</v>
      </c>
      <c r="B20" s="19" t="s">
        <v>20</v>
      </c>
      <c r="C20" s="48"/>
      <c r="D20" s="20">
        <f t="shared" si="1"/>
        <v>81.307452396585688</v>
      </c>
      <c r="E20" s="21">
        <v>81.307452396585688</v>
      </c>
      <c r="F20" s="48"/>
      <c r="G20" s="19"/>
      <c r="H20" s="19"/>
    </row>
  </sheetData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sqref="A1:H2"/>
    </sheetView>
  </sheetViews>
  <sheetFormatPr defaultRowHeight="15" x14ac:dyDescent="0.25"/>
  <cols>
    <col min="1" max="1" width="17.85546875" customWidth="1"/>
    <col min="2" max="2" width="15.85546875" customWidth="1"/>
    <col min="3" max="3" width="32.42578125" customWidth="1"/>
    <col min="4" max="4" width="11.42578125" customWidth="1"/>
    <col min="5" max="5" width="9.7109375" customWidth="1"/>
    <col min="6" max="6" width="9.85546875" customWidth="1"/>
    <col min="7" max="7" width="11.7109375" customWidth="1"/>
    <col min="8" max="8" width="8.28515625" customWidth="1"/>
  </cols>
  <sheetData>
    <row r="1" spans="1:8" x14ac:dyDescent="0.25">
      <c r="A1" s="50" t="s">
        <v>139</v>
      </c>
      <c r="B1" s="51"/>
      <c r="C1" s="51"/>
      <c r="D1" s="51"/>
      <c r="E1" s="51"/>
      <c r="F1" s="51"/>
      <c r="G1" s="51"/>
      <c r="H1" s="52"/>
    </row>
    <row r="2" spans="1:8" ht="15.75" thickBot="1" x14ac:dyDescent="0.3">
      <c r="A2" s="53"/>
      <c r="B2" s="54"/>
      <c r="C2" s="54"/>
      <c r="D2" s="54"/>
      <c r="E2" s="54"/>
      <c r="F2" s="54"/>
      <c r="G2" s="54"/>
      <c r="H2" s="55"/>
    </row>
    <row r="3" spans="1:8" x14ac:dyDescent="0.25">
      <c r="A3" s="12" t="s">
        <v>0</v>
      </c>
      <c r="B3" s="12" t="s">
        <v>1</v>
      </c>
      <c r="C3" s="12" t="s">
        <v>2</v>
      </c>
      <c r="D3" s="13" t="s">
        <v>21</v>
      </c>
      <c r="E3" s="14" t="s">
        <v>134</v>
      </c>
      <c r="F3" s="14" t="s">
        <v>135</v>
      </c>
      <c r="G3" s="14" t="s">
        <v>136</v>
      </c>
      <c r="H3" s="15" t="s">
        <v>137</v>
      </c>
    </row>
    <row r="4" spans="1:8" ht="15.75" thickBot="1" x14ac:dyDescent="0.3">
      <c r="A4" s="19" t="s">
        <v>132</v>
      </c>
      <c r="B4" s="19" t="s">
        <v>19</v>
      </c>
      <c r="C4" s="19" t="s">
        <v>133</v>
      </c>
      <c r="D4" s="20">
        <f>SUM(E4:H4)</f>
        <v>84.34</v>
      </c>
      <c r="E4" s="21">
        <v>84.34</v>
      </c>
      <c r="F4" s="19"/>
      <c r="G4" s="19"/>
      <c r="H4" s="19"/>
    </row>
  </sheetData>
  <mergeCells count="1">
    <mergeCell ref="A1:H2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Senior Females</vt:lpstr>
      <vt:lpstr>Female Vet (40-49)</vt:lpstr>
      <vt:lpstr>Female Super-Vet (50-59)</vt:lpstr>
      <vt:lpstr>Senior Males</vt:lpstr>
      <vt:lpstr>Male Vet (40-49)</vt:lpstr>
      <vt:lpstr>Male Super Vet (50-59)</vt:lpstr>
      <vt:lpstr>Male Vintage Vet (60-69)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</dc:creator>
  <cp:lastModifiedBy>BTF</cp:lastModifiedBy>
  <cp:lastPrinted>2017-06-05T16:53:54Z</cp:lastPrinted>
  <dcterms:created xsi:type="dcterms:W3CDTF">2017-06-05T12:56:26Z</dcterms:created>
  <dcterms:modified xsi:type="dcterms:W3CDTF">2017-06-05T17:32:24Z</dcterms:modified>
</cp:coreProperties>
</file>